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13_ncr:1_{FF676439-FFFA-40B8-A3C5-B4176DFAF5FF}" xr6:coauthVersionLast="47" xr6:coauthVersionMax="47" xr10:uidLastSave="{00000000-0000-0000-0000-000000000000}"/>
  <bookViews>
    <workbookView xWindow="2220" yWindow="720" windowWidth="16590" windowHeight="11835" xr2:uid="{00000000-000D-0000-FFFF-FFFF00000000}"/>
  </bookViews>
  <sheets>
    <sheet name="SO401" sheetId="1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9" l="1"/>
  <c r="D9" i="19"/>
  <c r="A36" i="19"/>
  <c r="A34" i="19"/>
  <c r="A16" i="19"/>
  <c r="A17" i="19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12" i="19"/>
  <c r="D6" i="19"/>
  <c r="A4" i="19"/>
  <c r="A5" i="19" s="1"/>
  <c r="A6" i="19" s="1"/>
  <c r="A7" i="19" s="1"/>
  <c r="A8" i="19" s="1"/>
  <c r="A9" i="19" s="1"/>
  <c r="A10" i="19" s="1"/>
  <c r="D21" i="19"/>
  <c r="D16" i="19"/>
  <c r="D17" i="19" s="1"/>
  <c r="D34" i="19" s="1"/>
  <c r="D19" i="19"/>
  <c r="D15" i="19"/>
  <c r="D33" i="19" s="1"/>
  <c r="D13" i="19"/>
  <c r="D32" i="19" s="1"/>
  <c r="A13" i="19" l="1"/>
  <c r="A14" i="19" s="1"/>
  <c r="A15" i="19" s="1"/>
  <c r="A32" i="19" s="1"/>
  <c r="A33" i="19" s="1"/>
</calcChain>
</file>

<file path=xl/sharedStrings.xml><?xml version="1.0" encoding="utf-8"?>
<sst xmlns="http://schemas.openxmlformats.org/spreadsheetml/2006/main" count="70" uniqueCount="44">
  <si>
    <t>Por.č.</t>
  </si>
  <si>
    <t>Názov</t>
  </si>
  <si>
    <t>Množstvo</t>
  </si>
  <si>
    <t>Mer. jedn.</t>
  </si>
  <si>
    <t>kus</t>
  </si>
  <si>
    <t>Paženie príložné</t>
  </si>
  <si>
    <t>Odstránenie paženia</t>
  </si>
  <si>
    <t>Zhutnené lôžko pod potrubie</t>
  </si>
  <si>
    <t>Zhutnený obsyp potrubia</t>
  </si>
  <si>
    <t>m</t>
  </si>
  <si>
    <t>KPL</t>
  </si>
  <si>
    <t>Tlaková skúška DN80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</si>
  <si>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</si>
  <si>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</si>
  <si>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Montáž HDPE potrubia DN80 vrátane tvaroviek</t>
  </si>
  <si>
    <t>SKÚŠKY</t>
  </si>
  <si>
    <t>Objekty</t>
  </si>
  <si>
    <t>Výkopy</t>
  </si>
  <si>
    <t xml:space="preserve">Montáž PVC potrubia DN 150 mm vrátane potrebných tvaroviek </t>
  </si>
  <si>
    <t xml:space="preserve">Zriadenie prefa kanalizačných šachiet DN1000 </t>
  </si>
  <si>
    <t>Príplatok za šachty hĺbky nad 1,50 m</t>
  </si>
  <si>
    <t>Liatinový poklop D400 BEGU</t>
  </si>
  <si>
    <t>Kónus 600/1000</t>
  </si>
  <si>
    <t>Zákrytová doska</t>
  </si>
  <si>
    <t>Skruže DN 1000, h=250 mm</t>
  </si>
  <si>
    <t>Vyrovnávacie prstence 40-60 mm</t>
  </si>
  <si>
    <t>Kapsová stúpačka</t>
  </si>
  <si>
    <t>Stúpačka DIN 19555</t>
  </si>
  <si>
    <t xml:space="preserve">Potrubie PVC SN10 DN 150 mm </t>
  </si>
  <si>
    <t xml:space="preserve">Montáž PVC potrubia DN 250 mm vrátane potrebných tvaroviek </t>
  </si>
  <si>
    <t xml:space="preserve">Potrubie PVC SN10 DN 250 mm </t>
  </si>
  <si>
    <t xml:space="preserve">PE100 SDR17 PN10 ∅90x8,2 mm </t>
  </si>
  <si>
    <t>Skúška vodotesnosti DN 250</t>
  </si>
  <si>
    <t>Skúška vodotesnosti DN 150</t>
  </si>
  <si>
    <t>Potrubia a šachty</t>
  </si>
  <si>
    <t>Výkop ryhy v zemine tr. 3</t>
  </si>
  <si>
    <t>Výkop jamy v zemine tr. 3</t>
  </si>
  <si>
    <t xml:space="preserve">Odvoz zeminy ma skládku do 5km </t>
  </si>
  <si>
    <t xml:space="preserve">Chránička OC DN 150 mm </t>
  </si>
  <si>
    <t xml:space="preserve">Montáž OC chráničky DN 150 mm vrátane potrebných tvaroviek </t>
  </si>
  <si>
    <t>Čerpacia stanica pre splaškové vody napr. PURECO DN1600 vrátane dopravy, montáže vystrojenia, a poklopu</t>
  </si>
  <si>
    <t xml:space="preserve">Montáž OC chráničky DN 400 mm vrátane potrebných tvaroviek </t>
  </si>
  <si>
    <t xml:space="preserve">Chránička OC DN 400 mm </t>
  </si>
  <si>
    <t>Zhutnený zásyp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</si>
</sst>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1" fillId="0" borderId="10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4" fontId="4" fillId="0" borderId="10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21E10-1C78-466F-A674-20F3CBA5A33F}">
  <dimension ref="A1:L36"/>
  <sheetViews>
    <sheetView tabSelected="1" view="pageLayout" zoomScaleNormal="100" workbookViewId="0">
      <selection activeCell="B8" sqref="B8"/>
    </sheetView>
  </sheetViews>
  <sheetFormatPr defaultRowHeight="15" x14ac:dyDescent="0.25"/>
  <cols>
    <col min="2" max="2" width="49.28515625" bestFit="1" customWidth="1"/>
    <col min="3" max="3" width="11.7109375" bestFit="1" customWidth="1"/>
    <col min="4" max="4" width="12" bestFit="1" customWidth="1"/>
    <col min="10" max="10" width="49.28515625" bestFit="1" customWidth="1"/>
    <col min="11" max="11" width="10.28515625" customWidth="1"/>
    <col min="12" max="12" width="12" bestFit="1" customWidth="1"/>
  </cols>
  <sheetData>
    <row r="1" spans="1:12" ht="16.5" thickBot="1" x14ac:dyDescent="0.3">
      <c r="A1" s="17" t="s">
        <v>0</v>
      </c>
      <c r="B1" s="18" t="s">
        <v>1</v>
      </c>
      <c r="C1" s="18" t="s">
        <v>3</v>
      </c>
      <c r="D1" s="22" t="s">
        <v>2</v>
      </c>
      <c r="I1" s="1"/>
      <c r="J1" s="1"/>
      <c r="K1" s="1"/>
      <c r="L1" s="1"/>
    </row>
    <row r="2" spans="1:12" ht="16.5" thickBot="1" x14ac:dyDescent="0.3">
      <c r="A2" s="26" t="s">
        <v>17</v>
      </c>
      <c r="B2" s="27"/>
      <c r="C2" s="27"/>
      <c r="D2" s="28"/>
      <c r="I2" s="1"/>
      <c r="J2" s="1"/>
      <c r="K2" s="1"/>
      <c r="L2" s="1"/>
    </row>
    <row r="3" spans="1:12" ht="17.25" x14ac:dyDescent="0.25">
      <c r="A3" s="8">
        <v>1</v>
      </c>
      <c r="B3" s="6" t="s">
        <v>35</v>
      </c>
      <c r="C3" s="21" t="s">
        <v>12</v>
      </c>
      <c r="D3" s="23">
        <v>203.1</v>
      </c>
      <c r="I3" s="1"/>
      <c r="J3" s="1"/>
      <c r="K3" s="1"/>
      <c r="L3" s="1"/>
    </row>
    <row r="4" spans="1:12" ht="17.25" x14ac:dyDescent="0.25">
      <c r="A4" s="8">
        <f>A3+1</f>
        <v>2</v>
      </c>
      <c r="B4" s="6" t="s">
        <v>36</v>
      </c>
      <c r="C4" s="21" t="s">
        <v>12</v>
      </c>
      <c r="D4" s="23">
        <v>29.74</v>
      </c>
      <c r="I4" s="1"/>
      <c r="J4" s="1"/>
      <c r="K4" s="1"/>
      <c r="L4" s="1"/>
    </row>
    <row r="5" spans="1:12" ht="17.25" x14ac:dyDescent="0.25">
      <c r="A5" s="8">
        <f>A4+1</f>
        <v>3</v>
      </c>
      <c r="B5" s="2" t="s">
        <v>5</v>
      </c>
      <c r="C5" s="3" t="s">
        <v>13</v>
      </c>
      <c r="D5" s="24">
        <v>342.7</v>
      </c>
      <c r="I5" s="1"/>
      <c r="J5" s="1"/>
      <c r="K5" s="1"/>
      <c r="L5" s="1"/>
    </row>
    <row r="6" spans="1:12" ht="17.25" x14ac:dyDescent="0.25">
      <c r="A6" s="9">
        <f t="shared" ref="A6:A10" si="0">A5+1</f>
        <v>4</v>
      </c>
      <c r="B6" s="2" t="s">
        <v>6</v>
      </c>
      <c r="C6" s="3" t="s">
        <v>13</v>
      </c>
      <c r="D6" s="24">
        <f>D5</f>
        <v>342.7</v>
      </c>
      <c r="I6" s="1"/>
      <c r="J6" s="1"/>
      <c r="K6" s="1"/>
      <c r="L6" s="1"/>
    </row>
    <row r="7" spans="1:12" ht="17.25" x14ac:dyDescent="0.25">
      <c r="A7" s="9">
        <f t="shared" si="0"/>
        <v>5</v>
      </c>
      <c r="B7" s="2" t="s">
        <v>7</v>
      </c>
      <c r="C7" s="3" t="s">
        <v>12</v>
      </c>
      <c r="D7" s="24">
        <v>17.100000000000001</v>
      </c>
      <c r="I7" s="1"/>
      <c r="J7" s="1"/>
      <c r="K7" s="1"/>
      <c r="L7" s="1"/>
    </row>
    <row r="8" spans="1:12" ht="17.25" x14ac:dyDescent="0.25">
      <c r="A8" s="9">
        <f t="shared" si="0"/>
        <v>6</v>
      </c>
      <c r="B8" s="2" t="s">
        <v>8</v>
      </c>
      <c r="C8" s="3" t="s">
        <v>12</v>
      </c>
      <c r="D8" s="24">
        <v>48.2</v>
      </c>
      <c r="I8" s="1"/>
      <c r="J8" s="1"/>
      <c r="K8" s="1"/>
      <c r="L8" s="1"/>
    </row>
    <row r="9" spans="1:12" ht="17.25" x14ac:dyDescent="0.25">
      <c r="A9" s="9">
        <f t="shared" si="0"/>
        <v>7</v>
      </c>
      <c r="B9" s="2" t="s">
        <v>43</v>
      </c>
      <c r="C9" s="3" t="s">
        <v>12</v>
      </c>
      <c r="D9" s="24">
        <f>D3+D4-D7-D8-11.2</f>
        <v>156.34000000000003</v>
      </c>
      <c r="I9" s="1"/>
      <c r="J9" s="1"/>
      <c r="K9" s="1"/>
      <c r="L9" s="1"/>
    </row>
    <row r="10" spans="1:12" ht="18" thickBot="1" x14ac:dyDescent="0.3">
      <c r="A10" s="9">
        <f t="shared" si="0"/>
        <v>8</v>
      </c>
      <c r="B10" s="2" t="s">
        <v>37</v>
      </c>
      <c r="C10" s="3" t="s">
        <v>12</v>
      </c>
      <c r="D10" s="24">
        <f>D7+D8+11.2</f>
        <v>76.500000000000014</v>
      </c>
      <c r="I10" s="1"/>
      <c r="J10" s="1"/>
      <c r="K10" s="1"/>
      <c r="L10" s="1"/>
    </row>
    <row r="11" spans="1:12" ht="16.5" thickBot="1" x14ac:dyDescent="0.3">
      <c r="A11" s="26" t="s">
        <v>34</v>
      </c>
      <c r="B11" s="27"/>
      <c r="C11" s="27"/>
      <c r="D11" s="28"/>
      <c r="I11" s="1"/>
      <c r="J11" s="1"/>
      <c r="K11" s="1"/>
      <c r="L11" s="1"/>
    </row>
    <row r="12" spans="1:12" ht="15.75" x14ac:dyDescent="0.25">
      <c r="A12" s="8">
        <f>A10+1</f>
        <v>9</v>
      </c>
      <c r="B12" s="6" t="s">
        <v>14</v>
      </c>
      <c r="C12" s="7" t="s">
        <v>9</v>
      </c>
      <c r="D12" s="23">
        <v>34.6</v>
      </c>
      <c r="I12" s="1"/>
      <c r="J12" s="1"/>
      <c r="K12" s="1"/>
      <c r="L12" s="1"/>
    </row>
    <row r="13" spans="1:12" ht="15.75" x14ac:dyDescent="0.25">
      <c r="A13" s="9">
        <f>A12+1</f>
        <v>10</v>
      </c>
      <c r="B13" s="14" t="s">
        <v>31</v>
      </c>
      <c r="C13" s="4" t="s">
        <v>9</v>
      </c>
      <c r="D13" s="24">
        <f>D12</f>
        <v>34.6</v>
      </c>
      <c r="I13" s="1"/>
      <c r="J13" s="1"/>
      <c r="K13" s="1"/>
      <c r="L13" s="1"/>
    </row>
    <row r="14" spans="1:12" ht="30" x14ac:dyDescent="0.25">
      <c r="A14" s="9">
        <f t="shared" ref="A14:A30" si="1">A13+1</f>
        <v>11</v>
      </c>
      <c r="B14" s="13" t="s">
        <v>18</v>
      </c>
      <c r="C14" s="4" t="s">
        <v>9</v>
      </c>
      <c r="D14" s="25">
        <v>24.56</v>
      </c>
      <c r="I14" s="1"/>
      <c r="J14" s="1"/>
      <c r="K14" s="1"/>
      <c r="L14" s="1"/>
    </row>
    <row r="15" spans="1:12" ht="15.75" x14ac:dyDescent="0.25">
      <c r="A15" s="9">
        <f t="shared" si="1"/>
        <v>12</v>
      </c>
      <c r="B15" s="12" t="s">
        <v>28</v>
      </c>
      <c r="C15" s="4" t="s">
        <v>9</v>
      </c>
      <c r="D15" s="25">
        <f>D14</f>
        <v>24.56</v>
      </c>
      <c r="I15" s="1"/>
      <c r="J15" s="1"/>
      <c r="K15" s="1"/>
      <c r="L15" s="1"/>
    </row>
    <row r="16" spans="1:12" ht="30" x14ac:dyDescent="0.25">
      <c r="A16" s="9">
        <f t="shared" si="1"/>
        <v>13</v>
      </c>
      <c r="B16" s="13" t="s">
        <v>29</v>
      </c>
      <c r="C16" s="4" t="s">
        <v>9</v>
      </c>
      <c r="D16" s="25">
        <f>10.27+27.36</f>
        <v>37.629999999999995</v>
      </c>
      <c r="I16" s="1"/>
      <c r="J16" s="1"/>
      <c r="K16" s="1"/>
      <c r="L16" s="1"/>
    </row>
    <row r="17" spans="1:12" ht="15.75" x14ac:dyDescent="0.25">
      <c r="A17" s="9">
        <f t="shared" si="1"/>
        <v>14</v>
      </c>
      <c r="B17" s="12" t="s">
        <v>30</v>
      </c>
      <c r="C17" s="4" t="s">
        <v>9</v>
      </c>
      <c r="D17" s="25">
        <f>D16</f>
        <v>37.629999999999995</v>
      </c>
      <c r="I17" s="1"/>
      <c r="J17" s="1"/>
      <c r="K17" s="1"/>
      <c r="L17" s="1"/>
    </row>
    <row r="18" spans="1:12" ht="30" x14ac:dyDescent="0.25">
      <c r="A18" s="9">
        <f t="shared" si="1"/>
        <v>15</v>
      </c>
      <c r="B18" s="13" t="s">
        <v>39</v>
      </c>
      <c r="C18" s="4" t="s">
        <v>9</v>
      </c>
      <c r="D18" s="25">
        <v>5.75</v>
      </c>
      <c r="I18" s="1"/>
      <c r="J18" s="1"/>
      <c r="K18" s="1"/>
      <c r="L18" s="1"/>
    </row>
    <row r="19" spans="1:12" ht="15.75" x14ac:dyDescent="0.25">
      <c r="A19" s="9">
        <f t="shared" si="1"/>
        <v>16</v>
      </c>
      <c r="B19" s="12" t="s">
        <v>38</v>
      </c>
      <c r="C19" s="4" t="s">
        <v>9</v>
      </c>
      <c r="D19" s="25">
        <f>D18</f>
        <v>5.75</v>
      </c>
      <c r="I19" s="1"/>
      <c r="J19" s="1"/>
      <c r="K19" s="1"/>
      <c r="L19" s="1"/>
    </row>
    <row r="20" spans="1:12" ht="30" x14ac:dyDescent="0.25">
      <c r="A20" s="9">
        <f t="shared" si="1"/>
        <v>17</v>
      </c>
      <c r="B20" s="13" t="s">
        <v>41</v>
      </c>
      <c r="C20" s="4" t="s">
        <v>9</v>
      </c>
      <c r="D20" s="25">
        <v>6</v>
      </c>
      <c r="I20" s="1"/>
      <c r="J20" s="1"/>
      <c r="K20" s="1"/>
      <c r="L20" s="1"/>
    </row>
    <row r="21" spans="1:12" ht="15.75" x14ac:dyDescent="0.25">
      <c r="A21" s="9">
        <f t="shared" si="1"/>
        <v>18</v>
      </c>
      <c r="B21" s="12" t="s">
        <v>42</v>
      </c>
      <c r="C21" s="4" t="s">
        <v>9</v>
      </c>
      <c r="D21" s="25">
        <f>D20</f>
        <v>6</v>
      </c>
      <c r="I21" s="1"/>
      <c r="J21" s="1"/>
      <c r="K21" s="1"/>
      <c r="L21" s="1"/>
    </row>
    <row r="22" spans="1:12" ht="15.75" x14ac:dyDescent="0.25">
      <c r="A22" s="9">
        <f t="shared" si="1"/>
        <v>19</v>
      </c>
      <c r="B22" s="12" t="s">
        <v>19</v>
      </c>
      <c r="C22" s="4" t="s">
        <v>4</v>
      </c>
      <c r="D22" s="11">
        <v>4</v>
      </c>
      <c r="I22" s="1"/>
      <c r="J22" s="1"/>
      <c r="K22" s="1"/>
      <c r="L22" s="1"/>
    </row>
    <row r="23" spans="1:12" ht="15.75" x14ac:dyDescent="0.25">
      <c r="A23" s="9">
        <f t="shared" si="1"/>
        <v>20</v>
      </c>
      <c r="B23" s="12" t="s">
        <v>20</v>
      </c>
      <c r="C23" s="4" t="s">
        <v>4</v>
      </c>
      <c r="D23" s="11">
        <v>2</v>
      </c>
      <c r="I23" s="1"/>
      <c r="J23" s="1"/>
      <c r="K23" s="1"/>
      <c r="L23" s="1"/>
    </row>
    <row r="24" spans="1:12" ht="15.75" x14ac:dyDescent="0.25">
      <c r="A24" s="9">
        <f t="shared" si="1"/>
        <v>21</v>
      </c>
      <c r="B24" s="12" t="s">
        <v>21</v>
      </c>
      <c r="C24" s="4" t="s">
        <v>4</v>
      </c>
      <c r="D24" s="11">
        <v>4</v>
      </c>
      <c r="I24" s="1"/>
      <c r="J24" s="1"/>
      <c r="K24" s="1"/>
      <c r="L24" s="1"/>
    </row>
    <row r="25" spans="1:12" ht="15.75" x14ac:dyDescent="0.25">
      <c r="A25" s="9">
        <f t="shared" si="1"/>
        <v>22</v>
      </c>
      <c r="B25" s="12" t="s">
        <v>22</v>
      </c>
      <c r="C25" s="4" t="s">
        <v>4</v>
      </c>
      <c r="D25" s="11">
        <v>3</v>
      </c>
      <c r="I25" s="1"/>
      <c r="J25" s="1"/>
      <c r="K25" s="1"/>
      <c r="L25" s="1"/>
    </row>
    <row r="26" spans="1:12" ht="15.75" x14ac:dyDescent="0.25">
      <c r="A26" s="9">
        <f t="shared" si="1"/>
        <v>23</v>
      </c>
      <c r="B26" s="12" t="s">
        <v>23</v>
      </c>
      <c r="C26" s="4" t="s">
        <v>4</v>
      </c>
      <c r="D26" s="11">
        <v>1</v>
      </c>
      <c r="I26" s="1"/>
      <c r="J26" s="1"/>
      <c r="K26" s="1"/>
      <c r="L26" s="1"/>
    </row>
    <row r="27" spans="1:12" ht="15.75" x14ac:dyDescent="0.25">
      <c r="A27" s="9">
        <f t="shared" si="1"/>
        <v>24</v>
      </c>
      <c r="B27" s="12" t="s">
        <v>24</v>
      </c>
      <c r="C27" s="4" t="s">
        <v>4</v>
      </c>
      <c r="D27" s="11">
        <v>3</v>
      </c>
      <c r="I27" s="1"/>
      <c r="J27" s="1"/>
      <c r="K27" s="1"/>
      <c r="L27" s="1"/>
    </row>
    <row r="28" spans="1:12" ht="15.75" x14ac:dyDescent="0.25">
      <c r="A28" s="9">
        <f t="shared" si="1"/>
        <v>25</v>
      </c>
      <c r="B28" s="12" t="s">
        <v>25</v>
      </c>
      <c r="C28" s="4" t="s">
        <v>4</v>
      </c>
      <c r="D28" s="11">
        <v>8</v>
      </c>
      <c r="I28" s="1"/>
      <c r="J28" s="1"/>
      <c r="K28" s="1"/>
      <c r="L28" s="1"/>
    </row>
    <row r="29" spans="1:12" ht="15.75" x14ac:dyDescent="0.25">
      <c r="A29" s="9">
        <f t="shared" si="1"/>
        <v>26</v>
      </c>
      <c r="B29" s="12" t="s">
        <v>26</v>
      </c>
      <c r="C29" s="4" t="s">
        <v>4</v>
      </c>
      <c r="D29" s="11">
        <v>3</v>
      </c>
      <c r="I29" s="1"/>
      <c r="J29" s="1"/>
      <c r="K29" s="1"/>
      <c r="L29" s="1"/>
    </row>
    <row r="30" spans="1:12" ht="16.5" thickBot="1" x14ac:dyDescent="0.3">
      <c r="A30" s="9">
        <f t="shared" si="1"/>
        <v>27</v>
      </c>
      <c r="B30" s="19" t="s">
        <v>27</v>
      </c>
      <c r="C30" s="5" t="s">
        <v>4</v>
      </c>
      <c r="D30" s="16">
        <v>3</v>
      </c>
      <c r="I30" s="1"/>
      <c r="J30" s="1"/>
      <c r="K30" s="1"/>
      <c r="L30" s="1"/>
    </row>
    <row r="31" spans="1:12" ht="16.5" thickBot="1" x14ac:dyDescent="0.3">
      <c r="A31" s="29" t="s">
        <v>15</v>
      </c>
      <c r="B31" s="30"/>
      <c r="C31" s="30"/>
      <c r="D31" s="31"/>
      <c r="I31" s="1"/>
      <c r="J31" s="1"/>
      <c r="K31" s="1"/>
      <c r="L31" s="1"/>
    </row>
    <row r="32" spans="1:12" ht="15.75" x14ac:dyDescent="0.25">
      <c r="A32" s="8">
        <f>A30+1</f>
        <v>28</v>
      </c>
      <c r="B32" s="20" t="s">
        <v>11</v>
      </c>
      <c r="C32" s="7" t="s">
        <v>9</v>
      </c>
      <c r="D32" s="23">
        <f>D13</f>
        <v>34.6</v>
      </c>
      <c r="I32" s="1"/>
      <c r="J32" s="1"/>
      <c r="K32" s="1"/>
      <c r="L32" s="1"/>
    </row>
    <row r="33" spans="1:12" ht="15.75" x14ac:dyDescent="0.25">
      <c r="A33" s="9">
        <f t="shared" ref="A33:A34" si="2">A32+1</f>
        <v>29</v>
      </c>
      <c r="B33" s="14" t="s">
        <v>33</v>
      </c>
      <c r="C33" s="4" t="s">
        <v>9</v>
      </c>
      <c r="D33" s="24">
        <f>D15</f>
        <v>24.56</v>
      </c>
      <c r="I33" s="1"/>
      <c r="J33" s="1"/>
      <c r="K33" s="1"/>
      <c r="L33" s="1"/>
    </row>
    <row r="34" spans="1:12" ht="16.5" thickBot="1" x14ac:dyDescent="0.3">
      <c r="A34" s="9">
        <f t="shared" si="2"/>
        <v>30</v>
      </c>
      <c r="B34" s="14" t="s">
        <v>32</v>
      </c>
      <c r="C34" s="4" t="s">
        <v>9</v>
      </c>
      <c r="D34" s="24">
        <f>D17</f>
        <v>37.629999999999995</v>
      </c>
      <c r="I34" s="1"/>
      <c r="J34" s="1"/>
      <c r="K34" s="1"/>
      <c r="L34" s="1"/>
    </row>
    <row r="35" spans="1:12" ht="16.5" thickBot="1" x14ac:dyDescent="0.3">
      <c r="A35" s="29" t="s">
        <v>16</v>
      </c>
      <c r="B35" s="30"/>
      <c r="C35" s="30"/>
      <c r="D35" s="31"/>
      <c r="I35" s="1"/>
      <c r="J35" s="1"/>
      <c r="K35" s="1"/>
      <c r="L35" s="1"/>
    </row>
    <row r="36" spans="1:12" ht="45" x14ac:dyDescent="0.25">
      <c r="A36" s="15">
        <f>A34+1</f>
        <v>31</v>
      </c>
      <c r="B36" s="6" t="s">
        <v>40</v>
      </c>
      <c r="C36" s="7" t="s">
        <v>10</v>
      </c>
      <c r="D36" s="10">
        <v>1</v>
      </c>
      <c r="I36" s="1"/>
      <c r="J36" s="1"/>
      <c r="K36" s="1"/>
      <c r="L36" s="1"/>
    </row>
  </sheetData>
  <mergeCells count="4">
    <mergeCell ref="A2:D2"/>
    <mergeCell ref="A11:D11"/>
    <mergeCell ref="A31:D31"/>
    <mergeCell ref="A35:D35"/>
  </mergeCells>
  <pageMargins left="0.7" right="0.7" top="0.75" bottom="0.75" header="0.3" footer="0.3"/>
  <pageSetup paperSize="9" orientation="portrait" r:id="rId1"/>
  <headerFooter>
    <oddHeader>&amp;L&amp;"-,Tučné"BA TERCHOVSKÁ - VHS&amp;C&amp;"-,Tučné"SO401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SO401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2023-12-01T12:29:45Z</dcterms:modified>
</cp:coreProperties>
</file>